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G257" i="1" l="1"/>
  <c r="I257" i="1"/>
  <c r="G299" i="1"/>
  <c r="I299" i="1"/>
  <c r="G341" i="1"/>
  <c r="I341" i="1"/>
  <c r="G551" i="1"/>
  <c r="I551" i="1"/>
  <c r="H131" i="1"/>
  <c r="J131" i="1"/>
  <c r="H173" i="1"/>
  <c r="J173" i="1"/>
  <c r="F257" i="1"/>
  <c r="H257" i="1"/>
  <c r="F299" i="1"/>
  <c r="H299" i="1"/>
  <c r="J299" i="1"/>
  <c r="F341" i="1"/>
  <c r="J341" i="1"/>
  <c r="H383" i="1"/>
  <c r="F425" i="1"/>
  <c r="H425" i="1"/>
  <c r="J425" i="1"/>
  <c r="F467" i="1"/>
  <c r="F509" i="1"/>
  <c r="J509" i="1"/>
  <c r="F551" i="1"/>
  <c r="H551" i="1"/>
  <c r="J551" i="1"/>
  <c r="H215" i="1"/>
  <c r="J215" i="1"/>
  <c r="I89" i="1"/>
  <c r="H47" i="1"/>
  <c r="F593" i="1"/>
  <c r="J593" i="1"/>
  <c r="I593" i="1"/>
  <c r="I509" i="1"/>
  <c r="G509" i="1"/>
  <c r="J467" i="1"/>
  <c r="G467" i="1"/>
  <c r="I467" i="1"/>
  <c r="G425" i="1"/>
  <c r="G383" i="1"/>
  <c r="J383" i="1"/>
  <c r="F383" i="1"/>
  <c r="G215" i="1"/>
  <c r="I215" i="1"/>
  <c r="F215" i="1"/>
  <c r="G173" i="1"/>
  <c r="I173" i="1"/>
  <c r="G131" i="1"/>
  <c r="H89" i="1"/>
  <c r="J47" i="1"/>
  <c r="I47" i="1"/>
  <c r="G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H594" i="1"/>
  <c r="I594" i="1"/>
  <c r="F594" i="1"/>
  <c r="J594" i="1"/>
  <c r="L459" i="1"/>
  <c r="L237" i="1"/>
  <c r="L242" i="1"/>
  <c r="L405" i="1"/>
  <c r="L410" i="1"/>
  <c r="L116" i="1"/>
  <c r="L111" i="1"/>
  <c r="L363" i="1"/>
  <c r="L368" i="1"/>
  <c r="L89" i="1"/>
  <c r="L59" i="1"/>
  <c r="L375" i="1"/>
  <c r="L284" i="1"/>
  <c r="L279" i="1"/>
  <c r="L551" i="1"/>
  <c r="L521" i="1"/>
  <c r="L173" i="1"/>
  <c r="L143" i="1"/>
  <c r="L39" i="1"/>
  <c r="L447" i="1"/>
  <c r="L452" i="1"/>
  <c r="L298" i="1"/>
  <c r="L536" i="1"/>
  <c r="L531" i="1"/>
  <c r="L543" i="1"/>
  <c r="L299" i="1"/>
  <c r="L269" i="1"/>
  <c r="L466" i="1"/>
  <c r="L123" i="1"/>
  <c r="L81" i="1"/>
  <c r="L594" i="1"/>
  <c r="L508" i="1"/>
  <c r="L593" i="1"/>
  <c r="L563" i="1"/>
  <c r="L256" i="1"/>
  <c r="L88" i="1"/>
  <c r="L353" i="1"/>
  <c r="L383" i="1"/>
  <c r="L509" i="1"/>
  <c r="L479" i="1"/>
  <c r="L165" i="1"/>
  <c r="L32" i="1"/>
  <c r="L27" i="1"/>
  <c r="L200" i="1"/>
  <c r="L195" i="1"/>
  <c r="L494" i="1"/>
  <c r="L489" i="1"/>
  <c r="L249" i="1"/>
  <c r="L340" i="1"/>
  <c r="L185" i="1"/>
  <c r="L215" i="1"/>
  <c r="L395" i="1"/>
  <c r="L425" i="1"/>
  <c r="L69" i="1"/>
  <c r="L74" i="1"/>
  <c r="L17" i="1"/>
  <c r="L47" i="1"/>
  <c r="L585" i="1"/>
  <c r="L131" i="1"/>
  <c r="L101" i="1"/>
  <c r="L550" i="1"/>
  <c r="L333" i="1"/>
  <c r="L341" i="1"/>
  <c r="L311" i="1"/>
  <c r="L172" i="1"/>
  <c r="L227" i="1"/>
  <c r="L257" i="1"/>
  <c r="L417" i="1"/>
  <c r="L158" i="1"/>
  <c r="L153" i="1"/>
  <c r="L326" i="1"/>
  <c r="L321" i="1"/>
  <c r="L46" i="1"/>
  <c r="L382" i="1"/>
  <c r="L573" i="1"/>
  <c r="L578" i="1"/>
  <c r="L501" i="1"/>
  <c r="L592" i="1"/>
  <c r="L214" i="1"/>
  <c r="L291" i="1"/>
  <c r="L207" i="1"/>
  <c r="L424" i="1"/>
  <c r="L437" i="1"/>
  <c r="L467" i="1"/>
  <c r="L130" i="1"/>
</calcChain>
</file>

<file path=xl/sharedStrings.xml><?xml version="1.0" encoding="utf-8"?>
<sst xmlns="http://schemas.openxmlformats.org/spreadsheetml/2006/main" count="788" uniqueCount="190">
  <si>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</si>
  <si>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</si>
  <si>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</si>
  <si>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</si>
  <si>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</si>
  <si>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</si>
  <si>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</si>
  <si>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</si>
  <si>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</si>
  <si>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</si>
  <si>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</si>
  <si>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</si>
  <si>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</si>
  <si>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</si>
  <si>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</si>
  <si>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</si>
  <si>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</si>
  <si>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</si>
  <si>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</si>
  <si>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</si>
  <si>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</si>
  <si>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</si>
  <si>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</si>
  <si>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</si>
  <si>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</si>
  <si>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</si>
  <si>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</si>
  <si>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</si>
  <si>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</si>
  <si>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</si>
  <si>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</si>
  <si>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</si>
  <si>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</si>
  <si>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</si>
  <si>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</si>
  <si>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</si>
  <si>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</si>
  <si>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</si>
  <si>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</si>
  <si>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</si>
  <si>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</si>
  <si>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</si>
  <si>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</si>
  <si>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</si>
  <si>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</si>
  <si>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</si>
  <si>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Оладьи с повидлом</t>
  </si>
  <si>
    <t>мучное бл.</t>
  </si>
  <si>
    <t>Чай с сахаром и лимоном</t>
  </si>
  <si>
    <t>ТТК 8.3</t>
  </si>
  <si>
    <t>ТТК 3.11</t>
  </si>
  <si>
    <t>Компот из фруктов и ягод с/м</t>
  </si>
  <si>
    <t>Хлеб пшеничный</t>
  </si>
  <si>
    <t>Хлеб ржано-пшеничный</t>
  </si>
  <si>
    <t>ТТК 6.16</t>
  </si>
  <si>
    <t>ТТК 7.2</t>
  </si>
  <si>
    <t>ТТК 3.1</t>
  </si>
  <si>
    <t>ТТК 3.2</t>
  </si>
  <si>
    <t>Чай с сахаром</t>
  </si>
  <si>
    <t>овощи</t>
  </si>
  <si>
    <t>ТТК 6.8</t>
  </si>
  <si>
    <t>ТТК 8.2</t>
  </si>
  <si>
    <t>Напиток Каркаде</t>
  </si>
  <si>
    <t>ТТК 8.4</t>
  </si>
  <si>
    <t>Какао с молоком</t>
  </si>
  <si>
    <t>порц. блюдо</t>
  </si>
  <si>
    <t>Сыр порциями</t>
  </si>
  <si>
    <t>Батон пектиновый</t>
  </si>
  <si>
    <t>ТТК 3.10</t>
  </si>
  <si>
    <t>ТТК 8.12</t>
  </si>
  <si>
    <t>ТТК 3.3</t>
  </si>
  <si>
    <t>Компот из смеси сухофруктов</t>
  </si>
  <si>
    <t>ТТК 6.6</t>
  </si>
  <si>
    <t>ТТК 8.11</t>
  </si>
  <si>
    <t>Чай с молоком</t>
  </si>
  <si>
    <t>ТТК 8.19</t>
  </si>
  <si>
    <t>ТТК 2.1</t>
  </si>
  <si>
    <t>Пюре картофельное</t>
  </si>
  <si>
    <t>ТТК 7.1</t>
  </si>
  <si>
    <t>десерт</t>
  </si>
  <si>
    <t>Свекольник со сметаной</t>
  </si>
  <si>
    <t>ТТК 4.22</t>
  </si>
  <si>
    <t>ТТК 5.8</t>
  </si>
  <si>
    <t>ТТК 6.13</t>
  </si>
  <si>
    <t>ТТК 5.9</t>
  </si>
  <si>
    <t>порц.блюдо</t>
  </si>
  <si>
    <t>Яйцо вареное</t>
  </si>
  <si>
    <t>ТТК 3.13</t>
  </si>
  <si>
    <t>ТТК 4.5</t>
  </si>
  <si>
    <t>Салат из свеклы</t>
  </si>
  <si>
    <t>ТТК 7.5</t>
  </si>
  <si>
    <t>Компот из свежих плодов (яблок)</t>
  </si>
  <si>
    <t>ТТК 6.20</t>
  </si>
  <si>
    <t>Омлет паровой с мясом , огурец свежий</t>
  </si>
  <si>
    <t>Плоды свежие</t>
  </si>
  <si>
    <t xml:space="preserve">Конд изделие пром производства </t>
  </si>
  <si>
    <t>конд.изд</t>
  </si>
  <si>
    <t>Салат из помидоров с сыром</t>
  </si>
  <si>
    <t xml:space="preserve">Фрикадельки мясные с соусом </t>
  </si>
  <si>
    <t>Каша рассыпчатая гречневая с маслом сливочным</t>
  </si>
  <si>
    <t>ТТК 4.27</t>
  </si>
  <si>
    <t>Запеканка творожно-рисовая со сгущеным молком</t>
  </si>
  <si>
    <t>Масло порциями сливочное</t>
  </si>
  <si>
    <t>ТТК 3.5</t>
  </si>
  <si>
    <t>Суп лапша по- домашнему</t>
  </si>
  <si>
    <t>Растрепки куриные</t>
  </si>
  <si>
    <t>Рагу из овощей</t>
  </si>
  <si>
    <t>ТТК 6.65</t>
  </si>
  <si>
    <t>ТТК 7.3</t>
  </si>
  <si>
    <t xml:space="preserve">Пельмени отварные с маслом сливочным и сметаной </t>
  </si>
  <si>
    <t>Чай витаминный с плодами шиповника</t>
  </si>
  <si>
    <t>ТТК 6.48</t>
  </si>
  <si>
    <t>ТТК 8.18</t>
  </si>
  <si>
    <t>Суп сливочный с рыбными фрикадельками (горбуша)</t>
  </si>
  <si>
    <t>Котлеты по-хлыновски</t>
  </si>
  <si>
    <t>Макаронные изделия отварные</t>
  </si>
  <si>
    <t>ТТК 5.33</t>
  </si>
  <si>
    <t>мучн.изд</t>
  </si>
  <si>
    <t>Каша вязкая молочная из хлопьев овсяных Геркулес с  маслом сливочным</t>
  </si>
  <si>
    <t>ТТК 1.1.</t>
  </si>
  <si>
    <t>Суп картофельный с горохом и цыпленком</t>
  </si>
  <si>
    <t xml:space="preserve">Плов </t>
  </si>
  <si>
    <t>Сок разливной</t>
  </si>
  <si>
    <t>ТТК 5.31</t>
  </si>
  <si>
    <t>ТТК 8.5</t>
  </si>
  <si>
    <t>Молоко в индивидуальной упаковке</t>
  </si>
  <si>
    <t>Каша Дружба с маслом сливочным</t>
  </si>
  <si>
    <t>ТТК 1.5.</t>
  </si>
  <si>
    <t>Салат из белокочанной капусты с морковью</t>
  </si>
  <si>
    <t>Солянка Школьная</t>
  </si>
  <si>
    <t>ТТК 4.7</t>
  </si>
  <si>
    <t>ТТК 5.11</t>
  </si>
  <si>
    <t>Конд изделие пром производства</t>
  </si>
  <si>
    <t>ТТК 1.10.</t>
  </si>
  <si>
    <t>Щи из свежей капусты с картофелем со сметаной</t>
  </si>
  <si>
    <t>Цыплята (бедро н/к) запеченые</t>
  </si>
  <si>
    <t>Каша рассыпчатая гречневая</t>
  </si>
  <si>
    <t xml:space="preserve">Сок разливной </t>
  </si>
  <si>
    <t>ТТК 4.4</t>
  </si>
  <si>
    <t>ТТК 5.14</t>
  </si>
  <si>
    <t>Крупенник мясной</t>
  </si>
  <si>
    <t>ТТК 6.67</t>
  </si>
  <si>
    <t xml:space="preserve">Котлеты рыбные </t>
  </si>
  <si>
    <t>ТК 6.44</t>
  </si>
  <si>
    <t>Буженина из свинины</t>
  </si>
  <si>
    <t>ТТК 3.29</t>
  </si>
  <si>
    <t>ТТК 4.49</t>
  </si>
  <si>
    <t>Пудинг творожный Лакомка со сгущенным молоком</t>
  </si>
  <si>
    <t>ТТК 2.10</t>
  </si>
  <si>
    <t>Борщ с капустой и картофелем со сметаной</t>
  </si>
  <si>
    <t>Биточки Школьные</t>
  </si>
  <si>
    <t>Картофель отварной</t>
  </si>
  <si>
    <t>ТТК 5.7</t>
  </si>
  <si>
    <t>ТТК 6.14</t>
  </si>
  <si>
    <t>ТТК 7.10</t>
  </si>
  <si>
    <t>ТТК 8.10</t>
  </si>
  <si>
    <t>Каша Боярская с изюмом</t>
  </si>
  <si>
    <t>ТТК 3.12</t>
  </si>
  <si>
    <t>Тефтели мясные с соусом</t>
  </si>
  <si>
    <t>ТТК 6.15</t>
  </si>
  <si>
    <t>ТТК 8.14</t>
  </si>
  <si>
    <t>мучн.бл</t>
  </si>
  <si>
    <t>Помидор соленый</t>
  </si>
  <si>
    <t>ТТК 4.10</t>
  </si>
  <si>
    <t>Рыба тушеная с овощами</t>
  </si>
  <si>
    <t>ТТК 6.56</t>
  </si>
  <si>
    <t>Кукуруза консервированная</t>
  </si>
  <si>
    <t>ТТК 4.15</t>
  </si>
  <si>
    <t>Огурец соленый</t>
  </si>
  <si>
    <t>ТТК 4.16</t>
  </si>
  <si>
    <t>Каша жидкая молочная из манной крупы с маслом сливочным</t>
  </si>
  <si>
    <t>Чай витаминный с плодами шипоника</t>
  </si>
  <si>
    <t>ТТК 1.3</t>
  </si>
  <si>
    <t>Салат из соленых огурцов с луком</t>
  </si>
  <si>
    <t>ТТК 4.9</t>
  </si>
  <si>
    <t>ТТК 1.7</t>
  </si>
  <si>
    <t xml:space="preserve">Чай с сахаром </t>
  </si>
  <si>
    <t xml:space="preserve">Молоко в индивидуальной упаковке </t>
  </si>
  <si>
    <t>Суп лапша по-домашнему</t>
  </si>
  <si>
    <t>Салат из моркови по-корейски "Школьный"</t>
  </si>
  <si>
    <t>Рассольник петербургский с крупой перловой, со сметаной</t>
  </si>
  <si>
    <t>ТТК 5.10</t>
  </si>
  <si>
    <t>Наггетсы куриные</t>
  </si>
  <si>
    <t>ТТК 6.10</t>
  </si>
  <si>
    <t>Спагетти по-неопалитански</t>
  </si>
  <si>
    <t>ТТК 7.21</t>
  </si>
  <si>
    <t>Горошек консервированный</t>
  </si>
  <si>
    <t>МАОУ ЦО № 1</t>
  </si>
  <si>
    <t>Директор МАОУ ЦО 1</t>
  </si>
  <si>
    <t>А.В.Прохорова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</si>
</sst>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4" xfId="1" applyFill="1" applyBorder="1" applyAlignment="1" applyProtection="1">
      <alignment horizontal="left" vertical="center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187</v>
      </c>
      <c r="D1" s="62"/>
      <c r="E1" s="62"/>
      <c r="F1" s="13" t="s">
        <v>16</v>
      </c>
      <c r="G1" s="2" t="s">
        <v>17</v>
      </c>
      <c r="H1" s="63" t="s">
        <v>188</v>
      </c>
      <c r="I1" s="63"/>
      <c r="J1" s="63"/>
      <c r="K1" s="63"/>
    </row>
    <row r="2" spans="1:12" ht="17.399999999999999" x14ac:dyDescent="0.25">
      <c r="A2" s="43" t="s">
        <v>6</v>
      </c>
      <c r="C2" s="2"/>
      <c r="G2" s="2" t="s">
        <v>18</v>
      </c>
      <c r="H2" s="63" t="s">
        <v>189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118</v>
      </c>
      <c r="F6" s="48">
        <v>205</v>
      </c>
      <c r="G6" s="48">
        <v>7.8</v>
      </c>
      <c r="H6" s="48">
        <v>7.8</v>
      </c>
      <c r="I6" s="48">
        <v>35.1</v>
      </c>
      <c r="J6" s="48">
        <v>236.3</v>
      </c>
      <c r="K6" s="49" t="s">
        <v>119</v>
      </c>
      <c r="L6" s="48"/>
    </row>
    <row r="7" spans="1:12" ht="14.4" x14ac:dyDescent="0.3">
      <c r="A7" s="25"/>
      <c r="B7" s="16"/>
      <c r="C7" s="11"/>
      <c r="D7" s="6" t="s">
        <v>161</v>
      </c>
      <c r="E7" s="50" t="s">
        <v>46</v>
      </c>
      <c r="F7" s="51">
        <v>60</v>
      </c>
      <c r="G7" s="51">
        <v>3.5</v>
      </c>
      <c r="H7" s="51">
        <v>4.5999999999999996</v>
      </c>
      <c r="I7" s="51">
        <v>23.1</v>
      </c>
      <c r="J7" s="51">
        <v>147.30000000000001</v>
      </c>
      <c r="K7" s="52" t="s">
        <v>103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64</v>
      </c>
      <c r="F8" s="51">
        <v>200</v>
      </c>
      <c r="G8" s="51">
        <v>3.9</v>
      </c>
      <c r="H8" s="51">
        <v>3.1</v>
      </c>
      <c r="I8" s="51">
        <v>16.3</v>
      </c>
      <c r="J8" s="51">
        <v>108.7</v>
      </c>
      <c r="K8" s="58" t="s">
        <v>69</v>
      </c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94</v>
      </c>
      <c r="F10" s="51">
        <v>100</v>
      </c>
      <c r="G10" s="51">
        <v>0</v>
      </c>
      <c r="H10" s="51">
        <v>0</v>
      </c>
      <c r="I10" s="51">
        <v>9</v>
      </c>
      <c r="J10" s="51">
        <v>41</v>
      </c>
      <c r="K10" s="52" t="s">
        <v>50</v>
      </c>
      <c r="L10" s="51">
        <v>85</v>
      </c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565</v>
      </c>
      <c r="G13" s="21">
        <f t="shared" ref="G13:J13" si="0">SUM(G6:G12)</f>
        <v>15.200000000000001</v>
      </c>
      <c r="H13" s="21">
        <f t="shared" si="0"/>
        <v>15.499999999999998</v>
      </c>
      <c r="I13" s="21">
        <f t="shared" si="0"/>
        <v>83.5</v>
      </c>
      <c r="J13" s="21">
        <f t="shared" si="0"/>
        <v>533.29999999999995</v>
      </c>
      <c r="K13" s="27"/>
      <c r="L13" s="21">
        <f t="shared" ref="L13" si="1">SUM(L6:L12)</f>
        <v>85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162</v>
      </c>
      <c r="F18" s="51">
        <v>60</v>
      </c>
      <c r="G18" s="51">
        <v>1</v>
      </c>
      <c r="H18" s="51">
        <v>0</v>
      </c>
      <c r="I18" s="51">
        <v>2</v>
      </c>
      <c r="J18" s="51">
        <v>11</v>
      </c>
      <c r="K18" s="52" t="s">
        <v>163</v>
      </c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120</v>
      </c>
      <c r="F19" s="51">
        <v>210</v>
      </c>
      <c r="G19" s="51">
        <v>8</v>
      </c>
      <c r="H19" s="51">
        <v>8</v>
      </c>
      <c r="I19" s="51">
        <v>14</v>
      </c>
      <c r="J19" s="51">
        <v>163</v>
      </c>
      <c r="K19" s="52" t="s">
        <v>123</v>
      </c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121</v>
      </c>
      <c r="F20" s="51">
        <v>150</v>
      </c>
      <c r="G20" s="51">
        <v>13</v>
      </c>
      <c r="H20" s="51">
        <v>20</v>
      </c>
      <c r="I20" s="51">
        <v>26</v>
      </c>
      <c r="J20" s="51">
        <v>335</v>
      </c>
      <c r="K20" s="52" t="s">
        <v>92</v>
      </c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122</v>
      </c>
      <c r="F22" s="51">
        <v>200</v>
      </c>
      <c r="G22" s="51">
        <v>1</v>
      </c>
      <c r="H22" s="51">
        <v>0</v>
      </c>
      <c r="I22" s="51">
        <v>20</v>
      </c>
      <c r="J22" s="51">
        <v>87</v>
      </c>
      <c r="K22" s="52" t="s">
        <v>124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52</v>
      </c>
      <c r="F23" s="51">
        <v>40</v>
      </c>
      <c r="G23" s="51">
        <v>3</v>
      </c>
      <c r="H23" s="51">
        <v>0</v>
      </c>
      <c r="I23" s="51">
        <v>20</v>
      </c>
      <c r="J23" s="51">
        <v>94</v>
      </c>
      <c r="K23" s="52" t="s">
        <v>56</v>
      </c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53</v>
      </c>
      <c r="F24" s="51">
        <v>40</v>
      </c>
      <c r="G24" s="51">
        <v>2</v>
      </c>
      <c r="H24" s="51">
        <v>0</v>
      </c>
      <c r="I24" s="51">
        <v>24</v>
      </c>
      <c r="J24" s="51">
        <v>108</v>
      </c>
      <c r="K24" s="52" t="s">
        <v>57</v>
      </c>
      <c r="L24" s="51">
        <v>103</v>
      </c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700</v>
      </c>
      <c r="G27" s="21">
        <f t="shared" ref="G27:J27" si="3">SUM(G18:G26)</f>
        <v>28</v>
      </c>
      <c r="H27" s="21">
        <f t="shared" si="3"/>
        <v>28</v>
      </c>
      <c r="I27" s="21">
        <f t="shared" si="3"/>
        <v>106</v>
      </c>
      <c r="J27" s="21">
        <f t="shared" si="3"/>
        <v>798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 t="s">
        <v>21</v>
      </c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59" t="s">
        <v>4</v>
      </c>
      <c r="D47" s="60"/>
      <c r="E47" s="33"/>
      <c r="F47" s="34">
        <f>F13+F17+F27+F32+F39+F46</f>
        <v>1265</v>
      </c>
      <c r="G47" s="34">
        <f t="shared" ref="G47:J47" si="7">G13+G17+G27+G32+G39+G46</f>
        <v>43.2</v>
      </c>
      <c r="H47" s="34">
        <f t="shared" si="7"/>
        <v>43.5</v>
      </c>
      <c r="I47" s="34">
        <f t="shared" si="7"/>
        <v>189.5</v>
      </c>
      <c r="J47" s="34">
        <f t="shared" si="7"/>
        <v>1331.3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93</v>
      </c>
      <c r="F48" s="48">
        <v>155</v>
      </c>
      <c r="G48" s="48">
        <v>15</v>
      </c>
      <c r="H48" s="48">
        <v>18</v>
      </c>
      <c r="I48" s="48">
        <v>5</v>
      </c>
      <c r="J48" s="48">
        <v>237</v>
      </c>
      <c r="K48" s="49" t="s">
        <v>60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48</v>
      </c>
      <c r="F50" s="51">
        <v>207</v>
      </c>
      <c r="G50" s="51">
        <v>0</v>
      </c>
      <c r="H50" s="51">
        <v>0</v>
      </c>
      <c r="I50" s="51">
        <v>15</v>
      </c>
      <c r="J50" s="51">
        <v>62</v>
      </c>
      <c r="K50" s="52" t="s">
        <v>49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53</v>
      </c>
      <c r="F51" s="51">
        <v>20</v>
      </c>
      <c r="G51" s="51">
        <v>1</v>
      </c>
      <c r="H51" s="51">
        <v>0</v>
      </c>
      <c r="I51" s="51">
        <v>12</v>
      </c>
      <c r="J51" s="51">
        <v>54</v>
      </c>
      <c r="K51" s="52" t="s">
        <v>57</v>
      </c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94</v>
      </c>
      <c r="F52" s="51">
        <v>100</v>
      </c>
      <c r="G52" s="51">
        <v>0</v>
      </c>
      <c r="H52" s="51">
        <v>0</v>
      </c>
      <c r="I52" s="51">
        <v>9</v>
      </c>
      <c r="J52" s="51">
        <v>41</v>
      </c>
      <c r="K52" s="52" t="s">
        <v>50</v>
      </c>
      <c r="L52" s="51"/>
    </row>
    <row r="53" spans="1:12" ht="14.4" x14ac:dyDescent="0.3">
      <c r="A53" s="15"/>
      <c r="B53" s="16"/>
      <c r="C53" s="11"/>
      <c r="D53" s="6" t="s">
        <v>96</v>
      </c>
      <c r="E53" s="50" t="s">
        <v>95</v>
      </c>
      <c r="F53" s="51">
        <v>30</v>
      </c>
      <c r="G53" s="51">
        <v>2</v>
      </c>
      <c r="H53" s="51">
        <v>3</v>
      </c>
      <c r="I53" s="51">
        <v>23</v>
      </c>
      <c r="J53" s="51">
        <v>126</v>
      </c>
      <c r="K53" s="52" t="s">
        <v>70</v>
      </c>
      <c r="L53" s="51">
        <v>85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512</v>
      </c>
      <c r="G55" s="21">
        <f t="shared" ref="G55" si="8">SUM(G48:G54)</f>
        <v>18</v>
      </c>
      <c r="H55" s="21">
        <f t="shared" ref="H55" si="9">SUM(H48:H54)</f>
        <v>21</v>
      </c>
      <c r="I55" s="21">
        <f t="shared" ref="I55" si="10">SUM(I48:I54)</f>
        <v>64</v>
      </c>
      <c r="J55" s="21">
        <f t="shared" ref="J55" si="11">SUM(J48:J54)</f>
        <v>520</v>
      </c>
      <c r="K55" s="27"/>
      <c r="L55" s="21">
        <f t="shared" ref="L55:L97" si="12">SUM(L48:L54)</f>
        <v>85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97</v>
      </c>
      <c r="F60" s="51">
        <v>60</v>
      </c>
      <c r="G60" s="51">
        <v>2.7</v>
      </c>
      <c r="H60" s="51">
        <v>5.3</v>
      </c>
      <c r="I60" s="51">
        <v>2</v>
      </c>
      <c r="J60" s="51">
        <v>67.099999999999994</v>
      </c>
      <c r="K60" s="52" t="s">
        <v>100</v>
      </c>
      <c r="L60" s="51"/>
    </row>
    <row r="61" spans="1:12" ht="14.4" x14ac:dyDescent="0.3">
      <c r="A61" s="15"/>
      <c r="B61" s="16"/>
      <c r="C61" s="11"/>
      <c r="D61" s="7" t="s">
        <v>28</v>
      </c>
      <c r="E61" s="50" t="s">
        <v>80</v>
      </c>
      <c r="F61" s="51">
        <v>210</v>
      </c>
      <c r="G61" s="51">
        <v>2.1</v>
      </c>
      <c r="H61" s="51">
        <v>5.5</v>
      </c>
      <c r="I61" s="51">
        <v>10.199999999999999</v>
      </c>
      <c r="J61" s="51">
        <v>99</v>
      </c>
      <c r="K61" s="52" t="s">
        <v>82</v>
      </c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98</v>
      </c>
      <c r="F62" s="51">
        <v>90</v>
      </c>
      <c r="G62" s="51">
        <v>10.4</v>
      </c>
      <c r="H62" s="51">
        <v>7.3</v>
      </c>
      <c r="I62" s="51">
        <v>6.6</v>
      </c>
      <c r="J62" s="51">
        <v>133.4</v>
      </c>
      <c r="K62" s="52" t="s">
        <v>83</v>
      </c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99</v>
      </c>
      <c r="F63" s="51">
        <v>150</v>
      </c>
      <c r="G63" s="51">
        <v>7.5</v>
      </c>
      <c r="H63" s="51">
        <v>4.7</v>
      </c>
      <c r="I63" s="51">
        <v>32.799999999999997</v>
      </c>
      <c r="J63" s="51">
        <v>203.4</v>
      </c>
      <c r="K63" s="52" t="s">
        <v>55</v>
      </c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71</v>
      </c>
      <c r="F64" s="51">
        <v>200</v>
      </c>
      <c r="G64" s="51">
        <v>0.4</v>
      </c>
      <c r="H64" s="51">
        <v>0</v>
      </c>
      <c r="I64" s="51">
        <v>25.7</v>
      </c>
      <c r="J64" s="51">
        <v>104.4</v>
      </c>
      <c r="K64" s="52" t="s">
        <v>73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52</v>
      </c>
      <c r="F65" s="51">
        <v>30</v>
      </c>
      <c r="G65" s="51">
        <v>2.2999999999999998</v>
      </c>
      <c r="H65" s="51">
        <v>0.2</v>
      </c>
      <c r="I65" s="51">
        <v>14.8</v>
      </c>
      <c r="J65" s="51">
        <v>70.3</v>
      </c>
      <c r="K65" s="52" t="s">
        <v>56</v>
      </c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53</v>
      </c>
      <c r="F66" s="51">
        <v>30</v>
      </c>
      <c r="G66" s="51">
        <v>1.7</v>
      </c>
      <c r="H66" s="51">
        <v>0.3</v>
      </c>
      <c r="I66" s="51">
        <v>17.8</v>
      </c>
      <c r="J66" s="51">
        <v>81</v>
      </c>
      <c r="K66" s="52" t="s">
        <v>57</v>
      </c>
      <c r="L66" s="51">
        <v>103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770</v>
      </c>
      <c r="G69" s="21">
        <f t="shared" ref="G69" si="18">SUM(G60:G68)</f>
        <v>27.1</v>
      </c>
      <c r="H69" s="21">
        <f t="shared" ref="H69" si="19">SUM(H60:H68)</f>
        <v>23.3</v>
      </c>
      <c r="I69" s="21">
        <f t="shared" ref="I69" si="20">SUM(I60:I68)</f>
        <v>109.89999999999999</v>
      </c>
      <c r="J69" s="21">
        <f t="shared" ref="J69" si="21">SUM(J60:J68)</f>
        <v>758.59999999999991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 t="s">
        <v>31</v>
      </c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 t="s">
        <v>29</v>
      </c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1282</v>
      </c>
      <c r="G89" s="34">
        <f t="shared" ref="G89" si="38">G55+G59+G69+G74+G81+G88</f>
        <v>45.1</v>
      </c>
      <c r="H89" s="34">
        <f t="shared" ref="H89" si="39">H55+H59+H69+H74+H81+H88</f>
        <v>44.3</v>
      </c>
      <c r="I89" s="34">
        <f t="shared" ref="I89" si="40">I55+I59+I69+I74+I81+I88</f>
        <v>173.89999999999998</v>
      </c>
      <c r="J89" s="34">
        <f t="shared" ref="J89" si="41">J55+J59+J69+J74+J81+J88</f>
        <v>1278.5999999999999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101</v>
      </c>
      <c r="F90" s="48">
        <v>160</v>
      </c>
      <c r="G90" s="48">
        <v>16.25</v>
      </c>
      <c r="H90" s="48">
        <v>9.0150000000000006</v>
      </c>
      <c r="I90" s="48">
        <v>42.655000000000001</v>
      </c>
      <c r="J90" s="48">
        <v>316.755</v>
      </c>
      <c r="K90" s="49" t="s">
        <v>76</v>
      </c>
      <c r="L90" s="48"/>
    </row>
    <row r="91" spans="1:12" ht="14.4" x14ac:dyDescent="0.3">
      <c r="A91" s="25"/>
      <c r="B91" s="16"/>
      <c r="C91" s="11"/>
      <c r="D91" s="6" t="s">
        <v>65</v>
      </c>
      <c r="E91" s="50" t="s">
        <v>102</v>
      </c>
      <c r="F91" s="51">
        <v>10</v>
      </c>
      <c r="G91" s="51">
        <v>0.08</v>
      </c>
      <c r="H91" s="51">
        <v>6.38</v>
      </c>
      <c r="I91" s="51">
        <v>0.12</v>
      </c>
      <c r="J91" s="51">
        <v>58.22</v>
      </c>
      <c r="K91" s="52" t="s">
        <v>103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58</v>
      </c>
      <c r="F92" s="51">
        <v>200</v>
      </c>
      <c r="G92" s="51">
        <v>0.18</v>
      </c>
      <c r="H92" s="51">
        <v>0.04</v>
      </c>
      <c r="I92" s="51">
        <v>15.04</v>
      </c>
      <c r="J92" s="51">
        <v>61.24</v>
      </c>
      <c r="K92" s="52" t="s">
        <v>61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67</v>
      </c>
      <c r="F93" s="51">
        <v>40</v>
      </c>
      <c r="G93" s="51">
        <v>3</v>
      </c>
      <c r="H93" s="51">
        <v>1.1599999999999999</v>
      </c>
      <c r="I93" s="51">
        <v>20.560000000000002</v>
      </c>
      <c r="J93" s="51">
        <v>104.68</v>
      </c>
      <c r="K93" s="52" t="s">
        <v>70</v>
      </c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94</v>
      </c>
      <c r="F94" s="51">
        <v>100</v>
      </c>
      <c r="G94" s="51">
        <v>0.4</v>
      </c>
      <c r="H94" s="51">
        <v>0.4</v>
      </c>
      <c r="I94" s="51">
        <v>8.9</v>
      </c>
      <c r="J94" s="51">
        <v>40.799999999999997</v>
      </c>
      <c r="K94" s="52" t="s">
        <v>50</v>
      </c>
      <c r="L94" s="51">
        <v>85</v>
      </c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19.909999999999997</v>
      </c>
      <c r="H97" s="21">
        <f t="shared" ref="H97" si="44">SUM(H90:H96)</f>
        <v>16.994999999999997</v>
      </c>
      <c r="I97" s="21">
        <f t="shared" ref="I97" si="45">SUM(I90:I96)</f>
        <v>87.275000000000006</v>
      </c>
      <c r="J97" s="21">
        <f t="shared" ref="J97" si="46">SUM(J90:J96)</f>
        <v>581.69499999999994</v>
      </c>
      <c r="K97" s="27"/>
      <c r="L97" s="21">
        <f t="shared" si="12"/>
        <v>85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89</v>
      </c>
      <c r="F102" s="51">
        <v>60</v>
      </c>
      <c r="G102" s="51">
        <v>0.76800000000000002</v>
      </c>
      <c r="H102" s="51">
        <v>3.222</v>
      </c>
      <c r="I102" s="51">
        <v>4.38</v>
      </c>
      <c r="J102" s="51">
        <v>49.59</v>
      </c>
      <c r="K102" s="52" t="s">
        <v>100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104</v>
      </c>
      <c r="F103" s="51">
        <v>210</v>
      </c>
      <c r="G103" s="51">
        <v>7.74</v>
      </c>
      <c r="H103" s="51">
        <v>6.99</v>
      </c>
      <c r="I103" s="51">
        <v>20.560000000000002</v>
      </c>
      <c r="J103" s="51">
        <v>176.11</v>
      </c>
      <c r="K103" s="52" t="s">
        <v>84</v>
      </c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105</v>
      </c>
      <c r="F104" s="51">
        <v>90</v>
      </c>
      <c r="G104" s="51">
        <v>12.123000000000001</v>
      </c>
      <c r="H104" s="51">
        <v>8.3339999999999996</v>
      </c>
      <c r="I104" s="51">
        <v>7.8390000000000013</v>
      </c>
      <c r="J104" s="51">
        <v>154.809</v>
      </c>
      <c r="K104" s="52" t="s">
        <v>107</v>
      </c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106</v>
      </c>
      <c r="F105" s="51">
        <v>150</v>
      </c>
      <c r="G105" s="51">
        <v>2.52</v>
      </c>
      <c r="H105" s="51">
        <v>6.4499999999999993</v>
      </c>
      <c r="I105" s="51">
        <v>19.125</v>
      </c>
      <c r="J105" s="51">
        <v>144.63</v>
      </c>
      <c r="K105" s="52" t="s">
        <v>108</v>
      </c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62</v>
      </c>
      <c r="F106" s="51">
        <v>200</v>
      </c>
      <c r="G106" s="51">
        <v>0.06</v>
      </c>
      <c r="H106" s="51">
        <v>0</v>
      </c>
      <c r="I106" s="51">
        <v>15.34</v>
      </c>
      <c r="J106" s="51">
        <v>61.6</v>
      </c>
      <c r="K106" s="52" t="s">
        <v>63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52</v>
      </c>
      <c r="F107" s="51">
        <v>30</v>
      </c>
      <c r="G107" s="51">
        <v>2.2799999999999998</v>
      </c>
      <c r="H107" s="51">
        <v>0.24</v>
      </c>
      <c r="I107" s="51">
        <v>14.76</v>
      </c>
      <c r="J107" s="51">
        <v>70.319999999999993</v>
      </c>
      <c r="K107" s="52" t="s">
        <v>56</v>
      </c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53</v>
      </c>
      <c r="F108" s="51">
        <v>30</v>
      </c>
      <c r="G108" s="51">
        <v>1.68</v>
      </c>
      <c r="H108" s="51">
        <v>0.33</v>
      </c>
      <c r="I108" s="51">
        <v>17.82</v>
      </c>
      <c r="J108" s="51">
        <v>80.969999999999985</v>
      </c>
      <c r="K108" s="52" t="s">
        <v>57</v>
      </c>
      <c r="L108" s="51">
        <v>103</v>
      </c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770</v>
      </c>
      <c r="G111" s="21">
        <f t="shared" ref="G111" si="52">SUM(G102:G110)</f>
        <v>27.170999999999999</v>
      </c>
      <c r="H111" s="21">
        <f t="shared" ref="H111" si="53">SUM(H102:H110)</f>
        <v>25.565999999999995</v>
      </c>
      <c r="I111" s="21">
        <f t="shared" ref="I111" si="54">SUM(I102:I110)</f>
        <v>99.824000000000012</v>
      </c>
      <c r="J111" s="21">
        <f t="shared" ref="J111" si="55">SUM(J102:J110)</f>
        <v>738.029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1280</v>
      </c>
      <c r="G131" s="34">
        <f t="shared" ref="G131" si="72">G97+G101+G111+G116+G123+G130</f>
        <v>47.080999999999996</v>
      </c>
      <c r="H131" s="34">
        <f t="shared" ref="H131" si="73">H97+H101+H111+H116+H123+H130</f>
        <v>42.560999999999993</v>
      </c>
      <c r="I131" s="34">
        <f t="shared" ref="I131" si="74">I97+I101+I111+I116+I123+I130</f>
        <v>187.09900000000002</v>
      </c>
      <c r="J131" s="34">
        <f t="shared" ref="J131" si="75">J97+J101+J111+J116+J123+J130</f>
        <v>1319.7239999999999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109</v>
      </c>
      <c r="F132" s="48">
        <v>160</v>
      </c>
      <c r="G132" s="48">
        <v>14</v>
      </c>
      <c r="H132" s="48">
        <v>19</v>
      </c>
      <c r="I132" s="48">
        <v>36</v>
      </c>
      <c r="J132" s="48">
        <v>369</v>
      </c>
      <c r="K132" s="49" t="s">
        <v>111</v>
      </c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110</v>
      </c>
      <c r="F134" s="51">
        <v>200</v>
      </c>
      <c r="G134" s="51">
        <v>0</v>
      </c>
      <c r="H134" s="51">
        <v>0</v>
      </c>
      <c r="I134" s="51">
        <v>15</v>
      </c>
      <c r="J134" s="51">
        <v>61</v>
      </c>
      <c r="K134" s="52" t="s">
        <v>112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53</v>
      </c>
      <c r="F135" s="51">
        <v>40</v>
      </c>
      <c r="G135" s="51">
        <v>2</v>
      </c>
      <c r="H135" s="51">
        <v>0</v>
      </c>
      <c r="I135" s="51">
        <v>24</v>
      </c>
      <c r="J135" s="51">
        <v>108</v>
      </c>
      <c r="K135" s="52" t="s">
        <v>57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94</v>
      </c>
      <c r="F136" s="51">
        <v>100</v>
      </c>
      <c r="G136" s="51">
        <v>0</v>
      </c>
      <c r="H136" s="51">
        <v>0</v>
      </c>
      <c r="I136" s="51">
        <v>9</v>
      </c>
      <c r="J136" s="51">
        <v>41</v>
      </c>
      <c r="K136" s="52" t="s">
        <v>50</v>
      </c>
      <c r="L136" s="51">
        <v>85</v>
      </c>
    </row>
    <row r="137" spans="1:12" ht="14.4" x14ac:dyDescent="0.3">
      <c r="A137" s="25"/>
      <c r="B137" s="16"/>
      <c r="C137" s="11"/>
      <c r="D137" s="6" t="s">
        <v>31</v>
      </c>
      <c r="E137" s="50" t="s">
        <v>125</v>
      </c>
      <c r="F137" s="51">
        <v>200</v>
      </c>
      <c r="G137" s="51">
        <v>5.4</v>
      </c>
      <c r="H137" s="51">
        <v>4.4000000000000004</v>
      </c>
      <c r="I137" s="51">
        <v>8.8000000000000007</v>
      </c>
      <c r="J137" s="51">
        <v>96.4</v>
      </c>
      <c r="K137" s="52"/>
      <c r="L137" s="51">
        <v>27</v>
      </c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700</v>
      </c>
      <c r="G139" s="21">
        <f t="shared" ref="G139" si="77">SUM(G132:G138)</f>
        <v>21.4</v>
      </c>
      <c r="H139" s="21">
        <f t="shared" ref="H139" si="78">SUM(H132:H138)</f>
        <v>23.4</v>
      </c>
      <c r="I139" s="21">
        <f t="shared" ref="I139" si="79">SUM(I132:I138)</f>
        <v>92.8</v>
      </c>
      <c r="J139" s="21">
        <f t="shared" ref="J139" si="80">SUM(J132:J138)</f>
        <v>675.4</v>
      </c>
      <c r="K139" s="27"/>
      <c r="L139" s="21">
        <f t="shared" ref="L139:L181" si="81">SUM(L132:L138)</f>
        <v>112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173</v>
      </c>
      <c r="F144" s="51">
        <v>60</v>
      </c>
      <c r="G144" s="51">
        <v>1</v>
      </c>
      <c r="H144" s="51">
        <v>3</v>
      </c>
      <c r="I144" s="51">
        <v>2</v>
      </c>
      <c r="J144" s="51">
        <v>33</v>
      </c>
      <c r="K144" s="52" t="s">
        <v>81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113</v>
      </c>
      <c r="F145" s="51">
        <v>220</v>
      </c>
      <c r="G145" s="51">
        <v>8</v>
      </c>
      <c r="H145" s="51">
        <v>6</v>
      </c>
      <c r="I145" s="51">
        <v>10</v>
      </c>
      <c r="J145" s="51">
        <v>126</v>
      </c>
      <c r="K145" s="52" t="s">
        <v>116</v>
      </c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114</v>
      </c>
      <c r="F146" s="51">
        <v>90</v>
      </c>
      <c r="G146" s="51">
        <v>9</v>
      </c>
      <c r="H146" s="51">
        <v>13</v>
      </c>
      <c r="I146" s="51">
        <v>8</v>
      </c>
      <c r="J146" s="51">
        <v>186</v>
      </c>
      <c r="K146" s="52" t="s">
        <v>54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 t="s">
        <v>115</v>
      </c>
      <c r="F147" s="51">
        <v>150</v>
      </c>
      <c r="G147" s="51">
        <v>5</v>
      </c>
      <c r="H147" s="51">
        <v>4</v>
      </c>
      <c r="I147" s="51">
        <v>33</v>
      </c>
      <c r="J147" s="51">
        <v>188</v>
      </c>
      <c r="K147" s="52" t="s">
        <v>90</v>
      </c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51</v>
      </c>
      <c r="F148" s="51">
        <v>200</v>
      </c>
      <c r="G148" s="51">
        <v>0</v>
      </c>
      <c r="H148" s="51">
        <v>0</v>
      </c>
      <c r="I148" s="51">
        <v>16</v>
      </c>
      <c r="J148" s="51">
        <v>67</v>
      </c>
      <c r="K148" s="52" t="s">
        <v>73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52</v>
      </c>
      <c r="F149" s="51">
        <v>30</v>
      </c>
      <c r="G149" s="51">
        <v>2</v>
      </c>
      <c r="H149" s="51">
        <v>0</v>
      </c>
      <c r="I149" s="51">
        <v>15</v>
      </c>
      <c r="J149" s="51">
        <v>70</v>
      </c>
      <c r="K149" s="52" t="s">
        <v>56</v>
      </c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53</v>
      </c>
      <c r="F150" s="51">
        <v>30</v>
      </c>
      <c r="G150" s="51">
        <v>2</v>
      </c>
      <c r="H150" s="51">
        <v>0</v>
      </c>
      <c r="I150" s="51">
        <v>18</v>
      </c>
      <c r="J150" s="51">
        <v>81</v>
      </c>
      <c r="K150" s="52" t="s">
        <v>57</v>
      </c>
      <c r="L150" s="51">
        <v>103</v>
      </c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780</v>
      </c>
      <c r="G153" s="21">
        <f t="shared" ref="G153" si="87">SUM(G144:G152)</f>
        <v>27</v>
      </c>
      <c r="H153" s="21">
        <f t="shared" ref="H153" si="88">SUM(H144:H152)</f>
        <v>26</v>
      </c>
      <c r="I153" s="21">
        <f t="shared" ref="I153" si="89">SUM(I144:I152)</f>
        <v>102</v>
      </c>
      <c r="J153" s="21">
        <f t="shared" ref="J153" si="90">SUM(J144:J152)</f>
        <v>751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 t="s">
        <v>21</v>
      </c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1480</v>
      </c>
      <c r="G173" s="34">
        <f t="shared" ref="G173" si="107">G139+G143+G153+G158+G165+G172</f>
        <v>48.4</v>
      </c>
      <c r="H173" s="34">
        <f t="shared" ref="H173" si="108">H139+H143+H153+H158+H165+H172</f>
        <v>49.4</v>
      </c>
      <c r="I173" s="34">
        <f t="shared" ref="I173" si="109">I139+I143+I153+I158+I165+I172</f>
        <v>194.8</v>
      </c>
      <c r="J173" s="34">
        <f t="shared" ref="J173" si="110">J139+J143+J153+J158+J165+J172</f>
        <v>1426.4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126</v>
      </c>
      <c r="F174" s="48">
        <v>205</v>
      </c>
      <c r="G174" s="48">
        <v>6</v>
      </c>
      <c r="H174" s="48">
        <v>6</v>
      </c>
      <c r="I174" s="48">
        <v>32</v>
      </c>
      <c r="J174" s="48">
        <v>209</v>
      </c>
      <c r="K174" s="49" t="s">
        <v>127</v>
      </c>
      <c r="L174" s="48"/>
    </row>
    <row r="175" spans="1:12" ht="14.4" x14ac:dyDescent="0.3">
      <c r="A175" s="25"/>
      <c r="B175" s="16"/>
      <c r="C175" s="11"/>
      <c r="D175" s="6" t="s">
        <v>65</v>
      </c>
      <c r="E175" s="50" t="s">
        <v>66</v>
      </c>
      <c r="F175" s="51">
        <v>20</v>
      </c>
      <c r="G175" s="51">
        <v>4</v>
      </c>
      <c r="H175" s="51">
        <v>5</v>
      </c>
      <c r="I175" s="51">
        <v>0</v>
      </c>
      <c r="J175" s="51">
        <v>64</v>
      </c>
      <c r="K175" s="52" t="s">
        <v>68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74</v>
      </c>
      <c r="F176" s="51">
        <v>200</v>
      </c>
      <c r="G176" s="51">
        <v>2</v>
      </c>
      <c r="H176" s="51">
        <v>1</v>
      </c>
      <c r="I176" s="51">
        <v>17</v>
      </c>
      <c r="J176" s="51">
        <v>86</v>
      </c>
      <c r="K176" s="52" t="s">
        <v>75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67</v>
      </c>
      <c r="F177" s="51">
        <v>30</v>
      </c>
      <c r="G177" s="51">
        <v>2</v>
      </c>
      <c r="H177" s="51">
        <v>1</v>
      </c>
      <c r="I177" s="51">
        <v>15</v>
      </c>
      <c r="J177" s="51">
        <v>79</v>
      </c>
      <c r="K177" s="52" t="s">
        <v>70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94</v>
      </c>
      <c r="F178" s="51">
        <v>100</v>
      </c>
      <c r="G178" s="51">
        <v>0</v>
      </c>
      <c r="H178" s="51">
        <v>0</v>
      </c>
      <c r="I178" s="51">
        <v>9</v>
      </c>
      <c r="J178" s="51">
        <v>41</v>
      </c>
      <c r="K178" s="52" t="s">
        <v>50</v>
      </c>
      <c r="L178" s="51">
        <v>85</v>
      </c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555</v>
      </c>
      <c r="G181" s="21">
        <f t="shared" ref="G181" si="112">SUM(G174:G180)</f>
        <v>14</v>
      </c>
      <c r="H181" s="21">
        <f t="shared" ref="H181" si="113">SUM(H174:H180)</f>
        <v>13</v>
      </c>
      <c r="I181" s="21">
        <f t="shared" ref="I181" si="114">SUM(I174:I180)</f>
        <v>73</v>
      </c>
      <c r="J181" s="21">
        <f t="shared" ref="J181" si="115">SUM(J174:J180)</f>
        <v>479</v>
      </c>
      <c r="K181" s="27"/>
      <c r="L181" s="21">
        <f t="shared" si="81"/>
        <v>85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128</v>
      </c>
      <c r="F186" s="51">
        <v>60</v>
      </c>
      <c r="G186" s="51">
        <v>1</v>
      </c>
      <c r="H186" s="51">
        <v>3</v>
      </c>
      <c r="I186" s="51">
        <v>6</v>
      </c>
      <c r="J186" s="51">
        <v>53</v>
      </c>
      <c r="K186" s="52" t="s">
        <v>130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 t="s">
        <v>129</v>
      </c>
      <c r="F187" s="51">
        <v>200</v>
      </c>
      <c r="G187" s="51">
        <v>7</v>
      </c>
      <c r="H187" s="51">
        <v>9</v>
      </c>
      <c r="I187" s="51">
        <v>9</v>
      </c>
      <c r="J187" s="51">
        <v>146</v>
      </c>
      <c r="K187" s="52" t="s">
        <v>131</v>
      </c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164</v>
      </c>
      <c r="F188" s="51">
        <v>90</v>
      </c>
      <c r="G188" s="51">
        <v>12</v>
      </c>
      <c r="H188" s="51">
        <v>4</v>
      </c>
      <c r="I188" s="51">
        <v>4</v>
      </c>
      <c r="J188" s="51">
        <v>104</v>
      </c>
      <c r="K188" s="52" t="s">
        <v>165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77</v>
      </c>
      <c r="F189" s="51">
        <v>150</v>
      </c>
      <c r="G189" s="51">
        <v>3</v>
      </c>
      <c r="H189" s="51">
        <v>4</v>
      </c>
      <c r="I189" s="51">
        <v>19</v>
      </c>
      <c r="J189" s="51">
        <v>126</v>
      </c>
      <c r="K189" s="52" t="s">
        <v>78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71</v>
      </c>
      <c r="F190" s="51">
        <v>200</v>
      </c>
      <c r="G190" s="51">
        <v>0</v>
      </c>
      <c r="H190" s="51">
        <v>0</v>
      </c>
      <c r="I190" s="51">
        <v>26</v>
      </c>
      <c r="J190" s="51">
        <v>101</v>
      </c>
      <c r="K190" s="52" t="s">
        <v>73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52</v>
      </c>
      <c r="F191" s="51">
        <v>40</v>
      </c>
      <c r="G191" s="51">
        <v>3</v>
      </c>
      <c r="H191" s="51">
        <v>0</v>
      </c>
      <c r="I191" s="51">
        <v>20</v>
      </c>
      <c r="J191" s="51">
        <v>94</v>
      </c>
      <c r="K191" s="52" t="s">
        <v>56</v>
      </c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53</v>
      </c>
      <c r="F192" s="51">
        <v>40</v>
      </c>
      <c r="G192" s="51">
        <v>2</v>
      </c>
      <c r="H192" s="51">
        <v>0</v>
      </c>
      <c r="I192" s="51">
        <v>24</v>
      </c>
      <c r="J192" s="51">
        <v>108</v>
      </c>
      <c r="K192" s="52" t="s">
        <v>57</v>
      </c>
      <c r="L192" s="51">
        <v>103</v>
      </c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780</v>
      </c>
      <c r="G195" s="21">
        <f t="shared" ref="G195" si="121">SUM(G186:G194)</f>
        <v>28</v>
      </c>
      <c r="H195" s="21">
        <f t="shared" ref="H195" si="122">SUM(H186:H194)</f>
        <v>20</v>
      </c>
      <c r="I195" s="21">
        <f t="shared" ref="I195" si="123">SUM(I186:I194)</f>
        <v>108</v>
      </c>
      <c r="J195" s="21">
        <f t="shared" ref="J195" si="124">SUM(J186:J194)</f>
        <v>732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 t="s">
        <v>79</v>
      </c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 t="s">
        <v>31</v>
      </c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1335</v>
      </c>
      <c r="G215" s="34">
        <f t="shared" ref="G215" si="141">G181+G185+G195+G200+G207+G214</f>
        <v>42</v>
      </c>
      <c r="H215" s="34">
        <f t="shared" ref="H215" si="142">H181+H185+H195+H200+H207+H214</f>
        <v>33</v>
      </c>
      <c r="I215" s="34">
        <f t="shared" ref="I215" si="143">I181+I185+I195+I200+I207+I214</f>
        <v>181</v>
      </c>
      <c r="J215" s="34">
        <f t="shared" ref="J215" si="144">J181+J185+J195+J200+J207+J214</f>
        <v>1211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45</v>
      </c>
      <c r="F216" s="48">
        <v>150</v>
      </c>
      <c r="G216" s="48">
        <v>8</v>
      </c>
      <c r="H216" s="48">
        <v>7</v>
      </c>
      <c r="I216" s="48">
        <v>29</v>
      </c>
      <c r="J216" s="48">
        <v>210</v>
      </c>
      <c r="K216" s="49" t="s">
        <v>133</v>
      </c>
      <c r="L216" s="48"/>
    </row>
    <row r="217" spans="1:12" ht="14.4" x14ac:dyDescent="0.3">
      <c r="A217" s="25"/>
      <c r="B217" s="16"/>
      <c r="C217" s="11"/>
      <c r="D217" s="6" t="s">
        <v>59</v>
      </c>
      <c r="E217" s="50" t="s">
        <v>166</v>
      </c>
      <c r="F217" s="51">
        <v>40</v>
      </c>
      <c r="G217" s="51">
        <v>1</v>
      </c>
      <c r="H217" s="51">
        <v>0</v>
      </c>
      <c r="I217" s="51">
        <v>5</v>
      </c>
      <c r="J217" s="51">
        <v>29</v>
      </c>
      <c r="K217" s="52" t="s">
        <v>167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64</v>
      </c>
      <c r="F218" s="51">
        <v>200</v>
      </c>
      <c r="G218" s="51">
        <v>4</v>
      </c>
      <c r="H218" s="51">
        <v>3</v>
      </c>
      <c r="I218" s="51">
        <v>16</v>
      </c>
      <c r="J218" s="51">
        <v>109</v>
      </c>
      <c r="K218" s="52" t="s">
        <v>69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94</v>
      </c>
      <c r="F220" s="51">
        <v>100</v>
      </c>
      <c r="G220" s="51">
        <v>0</v>
      </c>
      <c r="H220" s="51">
        <v>0</v>
      </c>
      <c r="I220" s="51">
        <v>9</v>
      </c>
      <c r="J220" s="51">
        <v>41</v>
      </c>
      <c r="K220" s="52" t="s">
        <v>50</v>
      </c>
      <c r="L220" s="51"/>
    </row>
    <row r="221" spans="1:12" ht="14.4" x14ac:dyDescent="0.3">
      <c r="A221" s="25"/>
      <c r="B221" s="16"/>
      <c r="C221" s="11"/>
      <c r="D221" s="6" t="s">
        <v>96</v>
      </c>
      <c r="E221" s="50" t="s">
        <v>132</v>
      </c>
      <c r="F221" s="51">
        <v>45</v>
      </c>
      <c r="G221" s="51">
        <v>3</v>
      </c>
      <c r="H221" s="51">
        <v>5</v>
      </c>
      <c r="I221" s="51">
        <v>34</v>
      </c>
      <c r="J221" s="51">
        <v>189</v>
      </c>
      <c r="K221" s="52"/>
      <c r="L221" s="51">
        <v>85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46">SUM(G216:G222)</f>
        <v>16</v>
      </c>
      <c r="H223" s="21">
        <f t="shared" ref="H223" si="147">SUM(H216:H222)</f>
        <v>15</v>
      </c>
      <c r="I223" s="21">
        <f t="shared" ref="I223" si="148">SUM(I216:I222)</f>
        <v>93</v>
      </c>
      <c r="J223" s="21">
        <f t="shared" ref="J223" si="149">SUM(J216:J222)</f>
        <v>578</v>
      </c>
      <c r="K223" s="27"/>
      <c r="L223" s="21">
        <f t="shared" ref="L223:L265" si="150">SUM(L216:L222)</f>
        <v>85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168</v>
      </c>
      <c r="F228" s="51">
        <v>60</v>
      </c>
      <c r="G228" s="51">
        <v>1</v>
      </c>
      <c r="H228" s="51">
        <v>0</v>
      </c>
      <c r="I228" s="51">
        <v>1</v>
      </c>
      <c r="J228" s="51">
        <v>6</v>
      </c>
      <c r="K228" s="52" t="s">
        <v>138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134</v>
      </c>
      <c r="F229" s="51">
        <v>210</v>
      </c>
      <c r="G229" s="51">
        <v>2</v>
      </c>
      <c r="H229" s="51">
        <v>5</v>
      </c>
      <c r="I229" s="51">
        <v>7</v>
      </c>
      <c r="J229" s="51">
        <v>81</v>
      </c>
      <c r="K229" s="52" t="s">
        <v>139</v>
      </c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135</v>
      </c>
      <c r="F230" s="51">
        <v>100</v>
      </c>
      <c r="G230" s="51">
        <v>16</v>
      </c>
      <c r="H230" s="51">
        <v>15</v>
      </c>
      <c r="I230" s="51">
        <v>0</v>
      </c>
      <c r="J230" s="51">
        <v>197</v>
      </c>
      <c r="K230" s="52" t="s">
        <v>72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 t="s">
        <v>136</v>
      </c>
      <c r="F231" s="51">
        <v>150</v>
      </c>
      <c r="G231" s="51">
        <v>8</v>
      </c>
      <c r="H231" s="51">
        <v>5</v>
      </c>
      <c r="I231" s="51">
        <v>33</v>
      </c>
      <c r="J231" s="51">
        <v>203</v>
      </c>
      <c r="K231" s="52" t="s">
        <v>55</v>
      </c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137</v>
      </c>
      <c r="F232" s="51">
        <v>200</v>
      </c>
      <c r="G232" s="51">
        <v>1</v>
      </c>
      <c r="H232" s="51">
        <v>0</v>
      </c>
      <c r="I232" s="51">
        <v>20</v>
      </c>
      <c r="J232" s="51">
        <v>87</v>
      </c>
      <c r="K232" s="52" t="s">
        <v>124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52</v>
      </c>
      <c r="F233" s="51">
        <v>40</v>
      </c>
      <c r="G233" s="51">
        <v>2</v>
      </c>
      <c r="H233" s="51">
        <v>0</v>
      </c>
      <c r="I233" s="51">
        <v>24</v>
      </c>
      <c r="J233" s="51">
        <v>108</v>
      </c>
      <c r="K233" s="52" t="s">
        <v>56</v>
      </c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53</v>
      </c>
      <c r="F234" s="51">
        <v>40</v>
      </c>
      <c r="G234" s="51">
        <v>2.2399999999999998</v>
      </c>
      <c r="H234" s="51">
        <v>0.44000000000000006</v>
      </c>
      <c r="I234" s="51">
        <v>23.76</v>
      </c>
      <c r="J234" s="51">
        <v>107.96</v>
      </c>
      <c r="K234" s="52" t="s">
        <v>57</v>
      </c>
      <c r="L234" s="51">
        <v>103</v>
      </c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800</v>
      </c>
      <c r="G237" s="21">
        <f t="shared" ref="G237" si="156">SUM(G228:G236)</f>
        <v>32.24</v>
      </c>
      <c r="H237" s="21">
        <f t="shared" ref="H237" si="157">SUM(H228:H236)</f>
        <v>25.44</v>
      </c>
      <c r="I237" s="21">
        <f t="shared" ref="I237" si="158">SUM(I228:I236)</f>
        <v>108.76</v>
      </c>
      <c r="J237" s="21">
        <f t="shared" ref="J237" si="159">SUM(J228:J236)</f>
        <v>789.96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1335</v>
      </c>
      <c r="G257" s="34">
        <f t="shared" ref="G257" si="176">G223+G227+G237+G242+G249+G256</f>
        <v>48.24</v>
      </c>
      <c r="H257" s="34">
        <f t="shared" ref="H257" si="177">H223+H227+H237+H242+H249+H256</f>
        <v>40.44</v>
      </c>
      <c r="I257" s="34">
        <f t="shared" ref="I257" si="178">I223+I227+I237+I242+I249+I256</f>
        <v>201.76</v>
      </c>
      <c r="J257" s="34">
        <f t="shared" ref="J257" si="179">J223+J227+J237+J242+J249+J256</f>
        <v>1367.96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140</v>
      </c>
      <c r="F258" s="48">
        <v>150</v>
      </c>
      <c r="G258" s="48">
        <v>11</v>
      </c>
      <c r="H258" s="48">
        <v>18</v>
      </c>
      <c r="I258" s="48">
        <v>28</v>
      </c>
      <c r="J258" s="48">
        <v>314</v>
      </c>
      <c r="K258" s="49" t="s">
        <v>141</v>
      </c>
      <c r="L258" s="48"/>
    </row>
    <row r="259" spans="1:12" ht="14.4" x14ac:dyDescent="0.3">
      <c r="A259" s="25"/>
      <c r="B259" s="16"/>
      <c r="C259" s="11"/>
      <c r="D259" s="6" t="s">
        <v>59</v>
      </c>
      <c r="E259" s="50" t="s">
        <v>186</v>
      </c>
      <c r="F259" s="51">
        <v>40</v>
      </c>
      <c r="G259" s="51">
        <v>1</v>
      </c>
      <c r="H259" s="51">
        <v>0</v>
      </c>
      <c r="I259" s="51">
        <v>3</v>
      </c>
      <c r="J259" s="51">
        <v>16</v>
      </c>
      <c r="K259" s="52" t="s">
        <v>169</v>
      </c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74</v>
      </c>
      <c r="F260" s="51">
        <v>200</v>
      </c>
      <c r="G260" s="51">
        <v>2</v>
      </c>
      <c r="H260" s="51">
        <v>1</v>
      </c>
      <c r="I260" s="51">
        <v>17</v>
      </c>
      <c r="J260" s="51">
        <v>86</v>
      </c>
      <c r="K260" s="52" t="s">
        <v>75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53</v>
      </c>
      <c r="F261" s="51">
        <v>40</v>
      </c>
      <c r="G261" s="51">
        <v>2</v>
      </c>
      <c r="H261" s="51">
        <v>0</v>
      </c>
      <c r="I261" s="51">
        <v>24</v>
      </c>
      <c r="J261" s="51">
        <v>108</v>
      </c>
      <c r="K261" s="52" t="s">
        <v>57</v>
      </c>
      <c r="L261" s="51"/>
    </row>
    <row r="262" spans="1:12" ht="14.4" x14ac:dyDescent="0.3">
      <c r="A262" s="25"/>
      <c r="B262" s="16"/>
      <c r="C262" s="11"/>
      <c r="D262" s="7" t="s">
        <v>24</v>
      </c>
      <c r="E262" s="50" t="s">
        <v>94</v>
      </c>
      <c r="F262" s="51">
        <v>100</v>
      </c>
      <c r="G262" s="51">
        <v>0</v>
      </c>
      <c r="H262" s="51">
        <v>0</v>
      </c>
      <c r="I262" s="51">
        <v>9</v>
      </c>
      <c r="J262" s="51">
        <v>41</v>
      </c>
      <c r="K262" s="52" t="s">
        <v>50</v>
      </c>
      <c r="L262" s="51">
        <v>85</v>
      </c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530</v>
      </c>
      <c r="G265" s="21">
        <f t="shared" ref="G265" si="181">SUM(G258:G264)</f>
        <v>16</v>
      </c>
      <c r="H265" s="21">
        <f t="shared" ref="H265" si="182">SUM(H258:H264)</f>
        <v>19</v>
      </c>
      <c r="I265" s="21">
        <f t="shared" ref="I265" si="183">SUM(I258:I264)</f>
        <v>81</v>
      </c>
      <c r="J265" s="21">
        <f t="shared" ref="J265" si="184">SUM(J258:J264)</f>
        <v>565</v>
      </c>
      <c r="K265" s="27"/>
      <c r="L265" s="21">
        <f t="shared" si="150"/>
        <v>85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89</v>
      </c>
      <c r="F270" s="51">
        <v>60</v>
      </c>
      <c r="G270" s="51">
        <v>1</v>
      </c>
      <c r="H270" s="51">
        <v>3</v>
      </c>
      <c r="I270" s="51">
        <v>4</v>
      </c>
      <c r="J270" s="51">
        <v>50</v>
      </c>
      <c r="K270" s="52" t="s">
        <v>88</v>
      </c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120</v>
      </c>
      <c r="F271" s="51">
        <v>210</v>
      </c>
      <c r="G271" s="51">
        <v>8</v>
      </c>
      <c r="H271" s="51">
        <v>8</v>
      </c>
      <c r="I271" s="51">
        <v>14</v>
      </c>
      <c r="J271" s="51">
        <v>163</v>
      </c>
      <c r="K271" s="52" t="s">
        <v>123</v>
      </c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142</v>
      </c>
      <c r="F272" s="51">
        <v>90</v>
      </c>
      <c r="G272" s="51">
        <v>11</v>
      </c>
      <c r="H272" s="51">
        <v>4</v>
      </c>
      <c r="I272" s="51">
        <v>9</v>
      </c>
      <c r="J272" s="51">
        <v>112</v>
      </c>
      <c r="K272" s="52" t="s">
        <v>143</v>
      </c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77</v>
      </c>
      <c r="F273" s="51">
        <v>150</v>
      </c>
      <c r="G273" s="51">
        <v>3</v>
      </c>
      <c r="H273" s="51">
        <v>4</v>
      </c>
      <c r="I273" s="51">
        <v>19</v>
      </c>
      <c r="J273" s="51">
        <v>126</v>
      </c>
      <c r="K273" s="52" t="s">
        <v>78</v>
      </c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71</v>
      </c>
      <c r="F274" s="51">
        <v>200</v>
      </c>
      <c r="G274" s="51">
        <v>0</v>
      </c>
      <c r="H274" s="51">
        <v>0</v>
      </c>
      <c r="I274" s="51">
        <v>26</v>
      </c>
      <c r="J274" s="51">
        <v>104</v>
      </c>
      <c r="K274" s="52" t="s">
        <v>73</v>
      </c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52</v>
      </c>
      <c r="F275" s="51">
        <v>30</v>
      </c>
      <c r="G275" s="51">
        <v>2</v>
      </c>
      <c r="H275" s="51">
        <v>0</v>
      </c>
      <c r="I275" s="51">
        <v>15</v>
      </c>
      <c r="J275" s="51">
        <v>70</v>
      </c>
      <c r="K275" s="52" t="s">
        <v>56</v>
      </c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53</v>
      </c>
      <c r="F276" s="51">
        <v>30</v>
      </c>
      <c r="G276" s="51">
        <v>2</v>
      </c>
      <c r="H276" s="51">
        <v>0</v>
      </c>
      <c r="I276" s="51">
        <v>18</v>
      </c>
      <c r="J276" s="51">
        <v>81</v>
      </c>
      <c r="K276" s="52" t="s">
        <v>57</v>
      </c>
      <c r="L276" s="51">
        <v>103</v>
      </c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770</v>
      </c>
      <c r="G279" s="21">
        <f t="shared" ref="G279" si="190">SUM(G270:G278)</f>
        <v>27</v>
      </c>
      <c r="H279" s="21">
        <f t="shared" ref="H279" si="191">SUM(H270:H278)</f>
        <v>19</v>
      </c>
      <c r="I279" s="21">
        <f t="shared" ref="I279" si="192">SUM(I270:I278)</f>
        <v>105</v>
      </c>
      <c r="J279" s="21">
        <f t="shared" ref="J279" si="193">SUM(J270:J278)</f>
        <v>706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1300</v>
      </c>
      <c r="G299" s="34">
        <f t="shared" ref="G299" si="210">G265+G269+G279+G284+G291+G298</f>
        <v>43</v>
      </c>
      <c r="H299" s="34">
        <f t="shared" ref="H299" si="211">H265+H269+H279+H284+H291+H298</f>
        <v>38</v>
      </c>
      <c r="I299" s="34">
        <f t="shared" ref="I299" si="212">I265+I269+I279+I284+I291+I298</f>
        <v>186</v>
      </c>
      <c r="J299" s="34">
        <f t="shared" ref="J299" si="213">J265+J269+J279+J284+J291+J298</f>
        <v>1271</v>
      </c>
      <c r="K299" s="35"/>
      <c r="L299" s="34">
        <f t="shared" ref="L299" ca="1" si="214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170</v>
      </c>
      <c r="F300" s="48">
        <v>205</v>
      </c>
      <c r="G300" s="48">
        <v>5.9</v>
      </c>
      <c r="H300" s="48">
        <v>5.7</v>
      </c>
      <c r="I300" s="48">
        <v>31.1</v>
      </c>
      <c r="J300" s="48">
        <v>199.1</v>
      </c>
      <c r="K300" s="49" t="s">
        <v>172</v>
      </c>
      <c r="L300" s="48"/>
    </row>
    <row r="301" spans="1:12" ht="14.4" x14ac:dyDescent="0.3">
      <c r="A301" s="25"/>
      <c r="B301" s="16"/>
      <c r="C301" s="11"/>
      <c r="D301" s="6" t="s">
        <v>65</v>
      </c>
      <c r="E301" s="50" t="s">
        <v>144</v>
      </c>
      <c r="F301" s="51">
        <v>30</v>
      </c>
      <c r="G301" s="51">
        <v>4.3</v>
      </c>
      <c r="H301" s="51">
        <v>7.4</v>
      </c>
      <c r="I301" s="51">
        <v>0.7</v>
      </c>
      <c r="J301" s="51">
        <v>86.7</v>
      </c>
      <c r="K301" s="52" t="s">
        <v>145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171</v>
      </c>
      <c r="F302" s="51">
        <v>200</v>
      </c>
      <c r="G302" s="51">
        <v>0.1</v>
      </c>
      <c r="H302" s="51">
        <v>0.4</v>
      </c>
      <c r="I302" s="51">
        <v>15.1</v>
      </c>
      <c r="J302" s="51">
        <v>61.4</v>
      </c>
      <c r="K302" s="52" t="s">
        <v>112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67</v>
      </c>
      <c r="F303" s="51">
        <v>40</v>
      </c>
      <c r="G303" s="51">
        <v>3</v>
      </c>
      <c r="H303" s="51">
        <v>1.2</v>
      </c>
      <c r="I303" s="51">
        <v>20.6</v>
      </c>
      <c r="J303" s="51">
        <v>104.7</v>
      </c>
      <c r="K303" s="52" t="s">
        <v>70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94</v>
      </c>
      <c r="F304" s="51">
        <v>100</v>
      </c>
      <c r="G304" s="51">
        <v>0.4</v>
      </c>
      <c r="H304" s="51">
        <v>0.4</v>
      </c>
      <c r="I304" s="51">
        <v>8.9</v>
      </c>
      <c r="J304" s="51">
        <v>40.799999999999997</v>
      </c>
      <c r="K304" s="52" t="s">
        <v>50</v>
      </c>
      <c r="L304" s="51">
        <v>85</v>
      </c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575</v>
      </c>
      <c r="G307" s="21">
        <f t="shared" ref="G307" si="215">SUM(G300:G306)</f>
        <v>13.7</v>
      </c>
      <c r="H307" s="21">
        <f t="shared" ref="H307" si="216">SUM(H300:H306)</f>
        <v>15.100000000000001</v>
      </c>
      <c r="I307" s="21">
        <f t="shared" ref="I307" si="217">SUM(I300:I306)</f>
        <v>76.400000000000006</v>
      </c>
      <c r="J307" s="21">
        <f t="shared" ref="J307" si="218">SUM(J300:J306)</f>
        <v>492.7</v>
      </c>
      <c r="K307" s="27"/>
      <c r="L307" s="21">
        <f t="shared" ref="L307:L349" si="219">SUM(L300:L306)</f>
        <v>85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179</v>
      </c>
      <c r="F312" s="51">
        <v>60</v>
      </c>
      <c r="G312" s="51">
        <v>0.7</v>
      </c>
      <c r="H312" s="51">
        <v>5.3</v>
      </c>
      <c r="I312" s="51">
        <v>3.5</v>
      </c>
      <c r="J312" s="51">
        <v>64.7</v>
      </c>
      <c r="K312" s="52" t="s">
        <v>146</v>
      </c>
      <c r="L312" s="51"/>
    </row>
    <row r="313" spans="1:12" ht="26.4" x14ac:dyDescent="0.3">
      <c r="A313" s="25"/>
      <c r="B313" s="16"/>
      <c r="C313" s="11"/>
      <c r="D313" s="7" t="s">
        <v>28</v>
      </c>
      <c r="E313" s="50" t="s">
        <v>180</v>
      </c>
      <c r="F313" s="51">
        <v>210</v>
      </c>
      <c r="G313" s="51">
        <v>2.2000000000000002</v>
      </c>
      <c r="H313" s="51">
        <v>5.2</v>
      </c>
      <c r="I313" s="51">
        <v>14.1</v>
      </c>
      <c r="J313" s="51">
        <v>111.7</v>
      </c>
      <c r="K313" s="52" t="s">
        <v>181</v>
      </c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182</v>
      </c>
      <c r="F314" s="51">
        <v>90</v>
      </c>
      <c r="G314" s="51">
        <v>22.3</v>
      </c>
      <c r="H314" s="51">
        <v>10</v>
      </c>
      <c r="I314" s="51">
        <v>7.7</v>
      </c>
      <c r="J314" s="51">
        <v>209.5</v>
      </c>
      <c r="K314" s="52" t="s">
        <v>183</v>
      </c>
      <c r="L314" s="51"/>
    </row>
    <row r="315" spans="1:12" ht="14.4" x14ac:dyDescent="0.3">
      <c r="A315" s="25"/>
      <c r="B315" s="16"/>
      <c r="C315" s="11"/>
      <c r="D315" s="7" t="s">
        <v>30</v>
      </c>
      <c r="E315" s="50" t="s">
        <v>184</v>
      </c>
      <c r="F315" s="51">
        <v>150</v>
      </c>
      <c r="G315" s="51">
        <v>5.9</v>
      </c>
      <c r="H315" s="51">
        <v>4.3</v>
      </c>
      <c r="I315" s="51">
        <v>34.299999999999997</v>
      </c>
      <c r="J315" s="51">
        <v>199.2</v>
      </c>
      <c r="K315" s="52" t="s">
        <v>185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62</v>
      </c>
      <c r="F316" s="51">
        <v>200</v>
      </c>
      <c r="G316" s="51">
        <v>0.1</v>
      </c>
      <c r="H316" s="51">
        <v>0</v>
      </c>
      <c r="I316" s="51">
        <v>15.3</v>
      </c>
      <c r="J316" s="51">
        <v>61.6</v>
      </c>
      <c r="K316" s="52" t="s">
        <v>63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52</v>
      </c>
      <c r="F317" s="51">
        <v>30</v>
      </c>
      <c r="G317" s="51">
        <v>2.2999999999999998</v>
      </c>
      <c r="H317" s="51">
        <v>0.2</v>
      </c>
      <c r="I317" s="51">
        <v>14.8</v>
      </c>
      <c r="J317" s="51">
        <v>70.3</v>
      </c>
      <c r="K317" s="52" t="s">
        <v>56</v>
      </c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53</v>
      </c>
      <c r="F318" s="51">
        <v>30</v>
      </c>
      <c r="G318" s="51">
        <v>1.7</v>
      </c>
      <c r="H318" s="51">
        <v>0.3</v>
      </c>
      <c r="I318" s="51">
        <v>17.8</v>
      </c>
      <c r="J318" s="51">
        <v>81</v>
      </c>
      <c r="K318" s="52" t="s">
        <v>57</v>
      </c>
      <c r="L318" s="51">
        <v>103</v>
      </c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770</v>
      </c>
      <c r="G321" s="21">
        <f t="shared" ref="G321" si="225">SUM(G312:G320)</f>
        <v>35.200000000000003</v>
      </c>
      <c r="H321" s="21">
        <f t="shared" ref="H321" si="226">SUM(H312:H320)</f>
        <v>25.3</v>
      </c>
      <c r="I321" s="21">
        <f t="shared" ref="I321" si="227">SUM(I312:I320)</f>
        <v>107.49999999999999</v>
      </c>
      <c r="J321" s="21">
        <f t="shared" ref="J321" si="228">SUM(J312:J320)</f>
        <v>797.99999999999989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 t="s">
        <v>21</v>
      </c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1345</v>
      </c>
      <c r="G341" s="34">
        <f t="shared" ref="G341" si="245">G307+G311+G321+G326+G333+G340</f>
        <v>48.900000000000006</v>
      </c>
      <c r="H341" s="34">
        <f t="shared" ref="H341" si="246">H307+H311+H321+H326+H333+H340</f>
        <v>40.400000000000006</v>
      </c>
      <c r="I341" s="34">
        <f t="shared" ref="I341" si="247">I307+I311+I321+I326+I333+I340</f>
        <v>183.89999999999998</v>
      </c>
      <c r="J341" s="34">
        <f t="shared" ref="J341" si="248">J307+J311+J321+J326+J333+J340</f>
        <v>1290.6999999999998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147</v>
      </c>
      <c r="F342" s="48">
        <v>150</v>
      </c>
      <c r="G342" s="48">
        <v>22</v>
      </c>
      <c r="H342" s="48">
        <v>9</v>
      </c>
      <c r="I342" s="48">
        <v>35.5</v>
      </c>
      <c r="J342" s="48">
        <v>310.60000000000002</v>
      </c>
      <c r="K342" s="49" t="s">
        <v>148</v>
      </c>
      <c r="L342" s="48"/>
    </row>
    <row r="343" spans="1:12" ht="14.4" x14ac:dyDescent="0.3">
      <c r="A343" s="15"/>
      <c r="B343" s="16"/>
      <c r="C343" s="11"/>
      <c r="D343" s="6" t="s">
        <v>85</v>
      </c>
      <c r="E343" s="50" t="s">
        <v>102</v>
      </c>
      <c r="F343" s="51">
        <v>10</v>
      </c>
      <c r="G343" s="51">
        <v>0.1</v>
      </c>
      <c r="H343" s="51">
        <v>6.4</v>
      </c>
      <c r="I343" s="51">
        <v>0.1</v>
      </c>
      <c r="J343" s="51">
        <v>58.2</v>
      </c>
      <c r="K343" s="52" t="s">
        <v>103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48</v>
      </c>
      <c r="F344" s="51">
        <v>207</v>
      </c>
      <c r="G344" s="51">
        <v>0.2</v>
      </c>
      <c r="H344" s="51">
        <v>0.1</v>
      </c>
      <c r="I344" s="51">
        <v>15.2</v>
      </c>
      <c r="J344" s="51">
        <v>62.4</v>
      </c>
      <c r="K344" s="52" t="s">
        <v>49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67</v>
      </c>
      <c r="F345" s="51">
        <v>40</v>
      </c>
      <c r="G345" s="51">
        <v>3</v>
      </c>
      <c r="H345" s="51">
        <v>1.2</v>
      </c>
      <c r="I345" s="51">
        <v>20.6</v>
      </c>
      <c r="J345" s="51">
        <v>104.7</v>
      </c>
      <c r="K345" s="52" t="s">
        <v>70</v>
      </c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94</v>
      </c>
      <c r="F346" s="51">
        <v>100</v>
      </c>
      <c r="G346" s="51">
        <v>0.4</v>
      </c>
      <c r="H346" s="51">
        <v>0.4</v>
      </c>
      <c r="I346" s="51">
        <v>8.9</v>
      </c>
      <c r="J346" s="51">
        <v>40.799999999999997</v>
      </c>
      <c r="K346" s="52" t="s">
        <v>50</v>
      </c>
      <c r="L346" s="51">
        <v>85</v>
      </c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507</v>
      </c>
      <c r="G349" s="21">
        <f t="shared" ref="G349" si="250">SUM(G342:G348)</f>
        <v>25.7</v>
      </c>
      <c r="H349" s="21">
        <f t="shared" ref="H349" si="251">SUM(H342:H348)</f>
        <v>17.099999999999998</v>
      </c>
      <c r="I349" s="21">
        <f t="shared" ref="I349" si="252">SUM(I342:I348)</f>
        <v>80.300000000000011</v>
      </c>
      <c r="J349" s="21">
        <f t="shared" ref="J349" si="253">SUM(J342:J348)</f>
        <v>576.69999999999993</v>
      </c>
      <c r="K349" s="27"/>
      <c r="L349" s="21">
        <f t="shared" si="219"/>
        <v>85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173</v>
      </c>
      <c r="F354" s="51">
        <v>60</v>
      </c>
      <c r="G354" s="51">
        <v>0.6</v>
      </c>
      <c r="H354" s="51">
        <v>2.7</v>
      </c>
      <c r="I354" s="51">
        <v>1.5</v>
      </c>
      <c r="J354" s="51">
        <v>32.6</v>
      </c>
      <c r="K354" s="52" t="s">
        <v>174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 t="s">
        <v>149</v>
      </c>
      <c r="F355" s="51">
        <v>210</v>
      </c>
      <c r="G355" s="51">
        <v>1.5</v>
      </c>
      <c r="H355" s="51">
        <v>5</v>
      </c>
      <c r="I355" s="51">
        <v>8.5</v>
      </c>
      <c r="J355" s="51">
        <v>84.8</v>
      </c>
      <c r="K355" s="52" t="s">
        <v>152</v>
      </c>
      <c r="L355" s="51"/>
    </row>
    <row r="356" spans="1:12" ht="14.4" x14ac:dyDescent="0.3">
      <c r="A356" s="15"/>
      <c r="B356" s="16"/>
      <c r="C356" s="11"/>
      <c r="D356" s="7" t="s">
        <v>29</v>
      </c>
      <c r="E356" s="50" t="s">
        <v>150</v>
      </c>
      <c r="F356" s="51">
        <v>90</v>
      </c>
      <c r="G356" s="51">
        <v>14.4</v>
      </c>
      <c r="H356" s="51">
        <v>12.6</v>
      </c>
      <c r="I356" s="51">
        <v>15.6</v>
      </c>
      <c r="J356" s="51">
        <v>233.5</v>
      </c>
      <c r="K356" s="52" t="s">
        <v>153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 t="s">
        <v>151</v>
      </c>
      <c r="F357" s="51">
        <v>150</v>
      </c>
      <c r="G357" s="51">
        <v>2.8</v>
      </c>
      <c r="H357" s="51">
        <v>3.9</v>
      </c>
      <c r="I357" s="51">
        <v>21.7</v>
      </c>
      <c r="J357" s="51">
        <v>133.5</v>
      </c>
      <c r="K357" s="52" t="s">
        <v>154</v>
      </c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51</v>
      </c>
      <c r="F358" s="51">
        <v>200</v>
      </c>
      <c r="G358" s="51">
        <v>0.2</v>
      </c>
      <c r="H358" s="51">
        <v>0.1</v>
      </c>
      <c r="I358" s="51">
        <v>16.3</v>
      </c>
      <c r="J358" s="51">
        <v>66.599999999999994</v>
      </c>
      <c r="K358" s="52" t="s">
        <v>155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52</v>
      </c>
      <c r="F359" s="51">
        <v>30</v>
      </c>
      <c r="G359" s="51">
        <v>2.2999999999999998</v>
      </c>
      <c r="H359" s="51">
        <v>0.2</v>
      </c>
      <c r="I359" s="51">
        <v>14.8</v>
      </c>
      <c r="J359" s="51">
        <v>70.3</v>
      </c>
      <c r="K359" s="52" t="s">
        <v>56</v>
      </c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53</v>
      </c>
      <c r="F360" s="51">
        <v>40</v>
      </c>
      <c r="G360" s="51">
        <v>2.2000000000000002</v>
      </c>
      <c r="H360" s="51">
        <v>0.4</v>
      </c>
      <c r="I360" s="51">
        <v>23.8</v>
      </c>
      <c r="J360" s="51">
        <v>108</v>
      </c>
      <c r="K360" s="52" t="s">
        <v>57</v>
      </c>
      <c r="L360" s="51">
        <v>103</v>
      </c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780</v>
      </c>
      <c r="G363" s="21">
        <f t="shared" ref="G363" si="259">SUM(G354:G362)</f>
        <v>24</v>
      </c>
      <c r="H363" s="21">
        <f t="shared" ref="H363" si="260">SUM(H354:H362)</f>
        <v>24.9</v>
      </c>
      <c r="I363" s="21">
        <f t="shared" ref="I363" si="261">SUM(I354:I362)</f>
        <v>102.19999999999999</v>
      </c>
      <c r="J363" s="21">
        <f t="shared" ref="J363" si="262">SUM(J354:J362)</f>
        <v>729.3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 t="s">
        <v>47</v>
      </c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 t="s">
        <v>79</v>
      </c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1287</v>
      </c>
      <c r="G383" s="34">
        <f t="shared" ref="G383" si="279">G349+G353+G363+G368+G375+G382</f>
        <v>49.7</v>
      </c>
      <c r="H383" s="34">
        <f t="shared" ref="H383" si="280">H349+H353+H363+H368+H375+H382</f>
        <v>42</v>
      </c>
      <c r="I383" s="34">
        <f t="shared" ref="I383" si="281">I349+I353+I363+I368+I375+I382</f>
        <v>182.5</v>
      </c>
      <c r="J383" s="34">
        <f t="shared" ref="J383" si="282">J349+J353+J363+J368+J375+J382</f>
        <v>1306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156</v>
      </c>
      <c r="F384" s="48">
        <v>150</v>
      </c>
      <c r="G384" s="48">
        <v>5.6</v>
      </c>
      <c r="H384" s="48">
        <v>5.8</v>
      </c>
      <c r="I384" s="48">
        <v>31.7</v>
      </c>
      <c r="J384" s="48">
        <v>201.2</v>
      </c>
      <c r="K384" s="49" t="s">
        <v>175</v>
      </c>
      <c r="L384" s="48"/>
    </row>
    <row r="385" spans="1:12" ht="14.4" x14ac:dyDescent="0.3">
      <c r="A385" s="25"/>
      <c r="B385" s="16"/>
      <c r="C385" s="11"/>
      <c r="D385" s="6" t="s">
        <v>65</v>
      </c>
      <c r="E385" s="50" t="s">
        <v>86</v>
      </c>
      <c r="F385" s="51">
        <v>40</v>
      </c>
      <c r="G385" s="51">
        <v>4.8</v>
      </c>
      <c r="H385" s="51">
        <v>4</v>
      </c>
      <c r="I385" s="51">
        <v>0.2</v>
      </c>
      <c r="J385" s="51">
        <v>56.4</v>
      </c>
      <c r="K385" s="52" t="s">
        <v>87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176</v>
      </c>
      <c r="F386" s="51">
        <v>200</v>
      </c>
      <c r="G386" s="51">
        <v>0.2</v>
      </c>
      <c r="H386" s="51">
        <v>0</v>
      </c>
      <c r="I386" s="51">
        <v>15</v>
      </c>
      <c r="J386" s="51">
        <v>61.2</v>
      </c>
      <c r="K386" s="52" t="s">
        <v>61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52</v>
      </c>
      <c r="F387" s="51">
        <v>30</v>
      </c>
      <c r="G387" s="51">
        <v>2.2999999999999998</v>
      </c>
      <c r="H387" s="51">
        <v>0.2</v>
      </c>
      <c r="I387" s="51">
        <v>14.8</v>
      </c>
      <c r="J387" s="51">
        <v>70.3</v>
      </c>
      <c r="K387" s="52" t="s">
        <v>56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94</v>
      </c>
      <c r="F388" s="51">
        <v>100</v>
      </c>
      <c r="G388" s="51">
        <v>0.4</v>
      </c>
      <c r="H388" s="51">
        <v>0.4</v>
      </c>
      <c r="I388" s="51">
        <v>8.9</v>
      </c>
      <c r="J388" s="51">
        <v>40.799999999999997</v>
      </c>
      <c r="K388" s="52" t="s">
        <v>50</v>
      </c>
      <c r="L388" s="51"/>
    </row>
    <row r="389" spans="1:12" ht="14.4" x14ac:dyDescent="0.3">
      <c r="A389" s="25"/>
      <c r="B389" s="16"/>
      <c r="C389" s="11"/>
      <c r="D389" s="6" t="s">
        <v>85</v>
      </c>
      <c r="E389" s="50" t="s">
        <v>66</v>
      </c>
      <c r="F389" s="51">
        <v>20</v>
      </c>
      <c r="G389" s="51">
        <v>4.4000000000000004</v>
      </c>
      <c r="H389" s="51">
        <v>5.2</v>
      </c>
      <c r="I389" s="51">
        <v>0</v>
      </c>
      <c r="J389" s="51">
        <v>64.2</v>
      </c>
      <c r="K389" s="52" t="s">
        <v>68</v>
      </c>
      <c r="L389" s="51">
        <v>85</v>
      </c>
    </row>
    <row r="390" spans="1:12" ht="14.4" x14ac:dyDescent="0.3">
      <c r="A390" s="25"/>
      <c r="B390" s="16"/>
      <c r="C390" s="11"/>
      <c r="D390" s="6" t="s">
        <v>31</v>
      </c>
      <c r="E390" s="50" t="s">
        <v>177</v>
      </c>
      <c r="F390" s="51">
        <v>200</v>
      </c>
      <c r="G390" s="51">
        <v>5.4</v>
      </c>
      <c r="H390" s="51">
        <v>4.4000000000000004</v>
      </c>
      <c r="I390" s="51">
        <v>8.8000000000000007</v>
      </c>
      <c r="J390" s="51">
        <v>96.4</v>
      </c>
      <c r="K390" s="52" t="s">
        <v>157</v>
      </c>
      <c r="L390" s="51">
        <v>27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740</v>
      </c>
      <c r="G391" s="21">
        <f t="shared" ref="G391" si="284">SUM(G384:G390)</f>
        <v>23.1</v>
      </c>
      <c r="H391" s="21">
        <f t="shared" ref="H391" si="285">SUM(H384:H390)</f>
        <v>20</v>
      </c>
      <c r="I391" s="21">
        <f t="shared" ref="I391" si="286">SUM(I384:I390)</f>
        <v>79.400000000000006</v>
      </c>
      <c r="J391" s="21">
        <f t="shared" ref="J391" si="287">SUM(J384:J390)</f>
        <v>590.5</v>
      </c>
      <c r="K391" s="27"/>
      <c r="L391" s="21">
        <f t="shared" ref="L391:L433" si="288">SUM(L384:L390)</f>
        <v>112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128</v>
      </c>
      <c r="F396" s="51">
        <v>60</v>
      </c>
      <c r="G396" s="51">
        <v>1.1000000000000001</v>
      </c>
      <c r="H396" s="51">
        <v>2.7</v>
      </c>
      <c r="I396" s="51">
        <v>6</v>
      </c>
      <c r="J396" s="51">
        <v>52.7</v>
      </c>
      <c r="K396" s="52" t="s">
        <v>130</v>
      </c>
      <c r="L396" s="51"/>
    </row>
    <row r="397" spans="1:12" ht="14.4" x14ac:dyDescent="0.3">
      <c r="A397" s="25"/>
      <c r="B397" s="16"/>
      <c r="C397" s="11"/>
      <c r="D397" s="7" t="s">
        <v>28</v>
      </c>
      <c r="E397" s="50" t="s">
        <v>178</v>
      </c>
      <c r="F397" s="51">
        <v>210</v>
      </c>
      <c r="G397" s="51">
        <v>7.7</v>
      </c>
      <c r="H397" s="51">
        <v>7</v>
      </c>
      <c r="I397" s="51">
        <v>20.6</v>
      </c>
      <c r="J397" s="51">
        <v>176.1</v>
      </c>
      <c r="K397" s="52" t="s">
        <v>84</v>
      </c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158</v>
      </c>
      <c r="F398" s="51">
        <v>90</v>
      </c>
      <c r="G398" s="51">
        <v>6.3</v>
      </c>
      <c r="H398" s="51">
        <v>12.2</v>
      </c>
      <c r="I398" s="51">
        <v>9.8000000000000007</v>
      </c>
      <c r="J398" s="51">
        <v>174.2</v>
      </c>
      <c r="K398" s="52" t="s">
        <v>159</v>
      </c>
      <c r="L398" s="51"/>
    </row>
    <row r="399" spans="1:12" ht="14.4" x14ac:dyDescent="0.3">
      <c r="A399" s="25"/>
      <c r="B399" s="16"/>
      <c r="C399" s="11"/>
      <c r="D399" s="7" t="s">
        <v>30</v>
      </c>
      <c r="E399" s="50" t="s">
        <v>99</v>
      </c>
      <c r="F399" s="51">
        <v>150</v>
      </c>
      <c r="G399" s="51">
        <v>7.5</v>
      </c>
      <c r="H399" s="51">
        <v>4.7</v>
      </c>
      <c r="I399" s="51">
        <v>32.799999999999997</v>
      </c>
      <c r="J399" s="51">
        <v>203.4</v>
      </c>
      <c r="K399" s="52" t="s">
        <v>55</v>
      </c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91</v>
      </c>
      <c r="F400" s="51">
        <v>200</v>
      </c>
      <c r="G400" s="51">
        <v>0.2</v>
      </c>
      <c r="H400" s="51">
        <v>0.2</v>
      </c>
      <c r="I400" s="51">
        <v>18.5</v>
      </c>
      <c r="J400" s="51">
        <v>76.2</v>
      </c>
      <c r="K400" s="52" t="s">
        <v>160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52</v>
      </c>
      <c r="F401" s="51">
        <v>20</v>
      </c>
      <c r="G401" s="51">
        <v>1.5</v>
      </c>
      <c r="H401" s="51">
        <v>0.2</v>
      </c>
      <c r="I401" s="51">
        <v>9.8000000000000007</v>
      </c>
      <c r="J401" s="51">
        <v>46.9</v>
      </c>
      <c r="K401" s="52" t="s">
        <v>56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53</v>
      </c>
      <c r="F402" s="51">
        <v>30</v>
      </c>
      <c r="G402" s="51">
        <v>1.7</v>
      </c>
      <c r="H402" s="51">
        <v>0.3</v>
      </c>
      <c r="I402" s="51">
        <v>17.8</v>
      </c>
      <c r="J402" s="51">
        <v>81</v>
      </c>
      <c r="K402" s="52" t="s">
        <v>57</v>
      </c>
      <c r="L402" s="51">
        <v>103</v>
      </c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760</v>
      </c>
      <c r="G405" s="21">
        <f t="shared" ref="G405" si="294">SUM(G396:G404)</f>
        <v>26</v>
      </c>
      <c r="H405" s="21">
        <f t="shared" ref="H405" si="295">SUM(H396:H404)</f>
        <v>27.299999999999997</v>
      </c>
      <c r="I405" s="21">
        <f t="shared" ref="I405" si="296">SUM(I396:I404)</f>
        <v>115.3</v>
      </c>
      <c r="J405" s="21">
        <f t="shared" ref="J405" si="297">SUM(J396:J404)</f>
        <v>810.5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 t="s">
        <v>21</v>
      </c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1500</v>
      </c>
      <c r="G425" s="34">
        <f t="shared" ref="G425" si="314">G391+G395+G405+G410+G417+G424</f>
        <v>49.1</v>
      </c>
      <c r="H425" s="34">
        <f t="shared" ref="H425" si="315">H391+H395+H405+H410+H417+H424</f>
        <v>47.3</v>
      </c>
      <c r="I425" s="34">
        <f t="shared" ref="I425" si="316">I391+I395+I405+I410+I417+I424</f>
        <v>194.7</v>
      </c>
      <c r="J425" s="34">
        <f t="shared" ref="J425" si="317">J391+J395+J405+J410+J417+J424</f>
        <v>1401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 t="s">
        <v>85</v>
      </c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 t="s">
        <v>59</v>
      </c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35</v>
      </c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 t="s">
        <v>31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 t="s">
        <v>29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 t="s">
        <v>117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 t="s">
        <v>65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 t="s">
        <v>96</v>
      </c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 t="s">
        <v>31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 t="s">
        <v>21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1340.9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46.472100000000005</v>
      </c>
      <c r="H594" s="42">
        <f t="shared" si="456"/>
        <v>42.0901</v>
      </c>
      <c r="I594" s="42">
        <f t="shared" si="456"/>
        <v>187.51589999999999</v>
      </c>
      <c r="J594" s="42">
        <f t="shared" si="456"/>
        <v>1320.3684000000001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2026-02-24T10:40:35Z</dcterms:modified>
</cp:coreProperties>
</file>